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ON 2 TRIEMSTRE 2024\LDF PODER EJECUTIVO\"/>
    </mc:Choice>
  </mc:AlternateContent>
  <xr:revisionPtr revIDLastSave="0" documentId="13_ncr:1_{33B5E4A9-E3CA-4213-8D90-E2D0793999FE}" xr6:coauthVersionLast="47" xr6:coauthVersionMax="47" xr10:uidLastSave="{00000000-0000-0000-0000-000000000000}"/>
  <bookViews>
    <workbookView xWindow="-120" yWindow="-120" windowWidth="29040" windowHeight="15840" xr2:uid="{6D3DE34B-3AEA-4ACA-A175-A4EC98C11F2A}"/>
  </bookViews>
  <sheets>
    <sheet name="BALANCE PRESUPUESTARIO 2T 2024" sheetId="1" r:id="rId1"/>
  </sheets>
  <definedNames>
    <definedName name="_xlnm.Print_Area" localSheetId="0">'BALANCE PRESUPUESTARIO 2T 2024'!$A$1:$E$76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B68" i="1"/>
  <c r="C66" i="1"/>
  <c r="B66" i="1"/>
  <c r="D58" i="1"/>
  <c r="C58" i="1"/>
  <c r="B56" i="1"/>
  <c r="D54" i="1"/>
  <c r="D53" i="1"/>
  <c r="C53" i="1"/>
  <c r="B53" i="1"/>
  <c r="B51" i="1"/>
  <c r="D69" i="1"/>
  <c r="C69" i="1"/>
  <c r="C67" i="1" s="1"/>
  <c r="D42" i="1"/>
  <c r="C54" i="1"/>
  <c r="B54" i="1"/>
  <c r="B52" i="1" s="1"/>
  <c r="D39" i="1"/>
  <c r="C39" i="1"/>
  <c r="B39" i="1"/>
  <c r="D32" i="1"/>
  <c r="D22" i="1"/>
  <c r="C22" i="1"/>
  <c r="B22" i="1"/>
  <c r="D71" i="1"/>
  <c r="D56" i="1"/>
  <c r="C56" i="1"/>
  <c r="B19" i="1"/>
  <c r="D66" i="1"/>
  <c r="D51" i="1"/>
  <c r="C51" i="1"/>
  <c r="D45" i="1" l="1"/>
  <c r="D18" i="1" s="1"/>
  <c r="D52" i="1"/>
  <c r="C52" i="1"/>
  <c r="C60" i="1" s="1"/>
  <c r="C61" i="1" s="1"/>
  <c r="D60" i="1"/>
  <c r="D61" i="1" s="1"/>
  <c r="B60" i="1"/>
  <c r="B61" i="1" s="1"/>
  <c r="D67" i="1"/>
  <c r="D75" i="1" s="1"/>
  <c r="D76" i="1" s="1"/>
  <c r="B71" i="1"/>
  <c r="C19" i="1"/>
  <c r="B32" i="1"/>
  <c r="B42" i="1"/>
  <c r="B45" i="1" s="1"/>
  <c r="B18" i="1" s="1"/>
  <c r="B15" i="1" s="1"/>
  <c r="B25" i="1" s="1"/>
  <c r="B27" i="1" s="1"/>
  <c r="B29" i="1" s="1"/>
  <c r="B35" i="1" s="1"/>
  <c r="B69" i="1"/>
  <c r="B67" i="1" s="1"/>
  <c r="C71" i="1"/>
  <c r="C75" i="1" s="1"/>
  <c r="C76" i="1" s="1"/>
  <c r="D15" i="1"/>
  <c r="D19" i="1"/>
  <c r="C32" i="1"/>
  <c r="C42" i="1"/>
  <c r="C45" i="1" s="1"/>
  <c r="C18" i="1" s="1"/>
  <c r="C15" i="1" s="1"/>
  <c r="B75" i="1" l="1"/>
  <c r="B76" i="1" s="1"/>
  <c r="C25" i="1"/>
  <c r="C27" i="1" s="1"/>
  <c r="C29" i="1" s="1"/>
  <c r="C35" i="1" s="1"/>
  <c r="D25" i="1"/>
  <c r="D27" i="1" s="1"/>
  <c r="D29" i="1" s="1"/>
  <c r="D35" i="1" s="1"/>
</calcChain>
</file>

<file path=xl/sharedStrings.xml><?xml version="1.0" encoding="utf-8"?>
<sst xmlns="http://schemas.openxmlformats.org/spreadsheetml/2006/main" count="65" uniqueCount="48">
  <si>
    <t>PODER EJECUTIVO DEL ESTADO DE OAXACA</t>
  </si>
  <si>
    <t>Balance Presupuestario -LDF</t>
  </si>
  <si>
    <t>Del 1 de enero al 30 de junio de 2024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</si>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</sst>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5" fillId="2" borderId="0" xfId="0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164" fontId="2" fillId="2" borderId="0" xfId="1" applyNumberFormat="1" applyFont="1" applyFill="1"/>
    <xf numFmtId="3" fontId="6" fillId="0" borderId="4" xfId="0" applyNumberFormat="1" applyFont="1" applyBorder="1"/>
    <xf numFmtId="3" fontId="6" fillId="0" borderId="11" xfId="0" applyNumberFormat="1" applyFont="1" applyBorder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/>
    <xf numFmtId="0" fontId="9" fillId="2" borderId="6" xfId="0" applyFont="1" applyFill="1" applyBorder="1"/>
    <xf numFmtId="3" fontId="10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3" fontId="6" fillId="0" borderId="5" xfId="0" applyNumberFormat="1" applyFont="1" applyFill="1" applyBorder="1"/>
    <xf numFmtId="3" fontId="4" fillId="0" borderId="11" xfId="0" applyNumberFormat="1" applyFont="1" applyFill="1" applyBorder="1"/>
    <xf numFmtId="3" fontId="6" fillId="0" borderId="0" xfId="0" applyNumberFormat="1" applyFont="1" applyFill="1" applyBorder="1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3F695770-D141-4B3C-A5A6-F1ED81432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490B-D488-4A23-99CC-26B8ABB35957}">
  <sheetPr>
    <pageSetUpPr fitToPage="1"/>
  </sheetPr>
  <dimension ref="A6:L101"/>
  <sheetViews>
    <sheetView showGridLines="0" tabSelected="1" showWhiteSpace="0" view="pageBreakPreview" topLeftCell="A43" zoomScale="70" zoomScaleNormal="70" zoomScaleSheetLayoutView="70" zoomScalePageLayoutView="70" workbookViewId="0">
      <selection activeCell="A10" sqref="A10:D10"/>
    </sheetView>
  </sheetViews>
  <sheetFormatPr baseColWidth="10" defaultColWidth="13" defaultRowHeight="15"/>
  <cols>
    <col min="1" max="1" width="178.140625" style="1" customWidth="1"/>
    <col min="2" max="4" width="32.85546875" style="1" customWidth="1"/>
    <col min="5" max="5" width="3.85546875" style="1" customWidth="1"/>
    <col min="6" max="6" width="26" style="80" customWidth="1"/>
    <col min="7" max="8" width="26" style="24" bestFit="1" customWidth="1"/>
    <col min="9" max="16384" width="13" style="1"/>
  </cols>
  <sheetData>
    <row r="6" spans="1:4" ht="6" customHeight="1" thickBot="1"/>
    <row r="7" spans="1:4" ht="6" hidden="1" customHeight="1" thickBot="1">
      <c r="A7" s="2"/>
    </row>
    <row r="8" spans="1:4" ht="19.5">
      <c r="A8" s="3" t="s">
        <v>0</v>
      </c>
      <c r="B8" s="4"/>
      <c r="C8" s="4"/>
      <c r="D8" s="5"/>
    </row>
    <row r="9" spans="1:4" ht="19.5">
      <c r="A9" s="6" t="s">
        <v>1</v>
      </c>
      <c r="B9" s="7"/>
      <c r="C9" s="7"/>
      <c r="D9" s="8"/>
    </row>
    <row r="10" spans="1:4" ht="19.5">
      <c r="A10" s="6" t="s">
        <v>2</v>
      </c>
      <c r="B10" s="7"/>
      <c r="C10" s="7"/>
      <c r="D10" s="8"/>
    </row>
    <row r="11" spans="1:4" ht="20.25" thickBot="1">
      <c r="A11" s="9" t="s">
        <v>3</v>
      </c>
      <c r="B11" s="10"/>
      <c r="C11" s="10"/>
      <c r="D11" s="11"/>
    </row>
    <row r="12" spans="1:4" ht="19.5" thickBot="1">
      <c r="A12" s="12"/>
      <c r="B12" s="12"/>
      <c r="C12" s="12"/>
      <c r="D12" s="12"/>
    </row>
    <row r="13" spans="1:4">
      <c r="A13" s="13" t="s">
        <v>4</v>
      </c>
      <c r="B13" s="14" t="s">
        <v>5</v>
      </c>
      <c r="C13" s="15" t="s">
        <v>6</v>
      </c>
      <c r="D13" s="13" t="s">
        <v>7</v>
      </c>
    </row>
    <row r="14" spans="1:4" ht="23.25" customHeight="1" thickBot="1">
      <c r="A14" s="16"/>
      <c r="B14" s="17"/>
      <c r="C14" s="18"/>
      <c r="D14" s="19"/>
    </row>
    <row r="15" spans="1:4" ht="21.75" customHeight="1">
      <c r="A15" s="20" t="s">
        <v>8</v>
      </c>
      <c r="B15" s="21">
        <f>+B16+B17+B18</f>
        <v>99269246500.880005</v>
      </c>
      <c r="C15" s="22">
        <f>+C16+C17+C18</f>
        <v>56928821899.760002</v>
      </c>
      <c r="D15" s="22">
        <f>+D16+D17+D18</f>
        <v>56928821899.760002</v>
      </c>
    </row>
    <row r="16" spans="1:4" ht="21.75" customHeight="1">
      <c r="A16" s="23" t="s">
        <v>9</v>
      </c>
      <c r="B16" s="75">
        <v>36332453615</v>
      </c>
      <c r="C16" s="76">
        <v>23727599929.16</v>
      </c>
      <c r="D16" s="76">
        <v>23727599929.16</v>
      </c>
    </row>
    <row r="17" spans="1:12" ht="21.75" customHeight="1">
      <c r="A17" s="23" t="s">
        <v>10</v>
      </c>
      <c r="B17" s="75">
        <v>63286878760</v>
      </c>
      <c r="C17" s="76">
        <v>33357663653.529999</v>
      </c>
      <c r="D17" s="76">
        <v>33357663653.529999</v>
      </c>
    </row>
    <row r="18" spans="1:12" ht="21.75" customHeight="1">
      <c r="A18" s="23" t="s">
        <v>11</v>
      </c>
      <c r="B18" s="25">
        <f>+B45</f>
        <v>-350085874.12</v>
      </c>
      <c r="C18" s="26">
        <f>+C45</f>
        <v>-156441682.93000001</v>
      </c>
      <c r="D18" s="26">
        <f>+D45</f>
        <v>-156441682.93000001</v>
      </c>
    </row>
    <row r="19" spans="1:12" ht="21.75" customHeight="1">
      <c r="A19" s="27" t="s">
        <v>12</v>
      </c>
      <c r="B19" s="28">
        <f>+B20+B21</f>
        <v>74150742965.220001</v>
      </c>
      <c r="C19" s="29">
        <f>+C20+C21</f>
        <v>33278771683.959999</v>
      </c>
      <c r="D19" s="29">
        <f>+D20+D21</f>
        <v>30206671591.709999</v>
      </c>
    </row>
    <row r="20" spans="1:12" ht="18.75">
      <c r="A20" s="23" t="s">
        <v>13</v>
      </c>
      <c r="B20" s="75">
        <v>26106839357.34</v>
      </c>
      <c r="C20" s="75">
        <v>12076131991.42</v>
      </c>
      <c r="D20" s="76">
        <v>10428685629.870001</v>
      </c>
      <c r="J20" s="30"/>
      <c r="K20" s="30"/>
      <c r="L20" s="30"/>
    </row>
    <row r="21" spans="1:12" ht="18.75">
      <c r="A21" s="23" t="s">
        <v>14</v>
      </c>
      <c r="B21" s="75">
        <v>48043903607.879997</v>
      </c>
      <c r="C21" s="75">
        <v>21202639692.540001</v>
      </c>
      <c r="D21" s="76">
        <v>19777985961.84</v>
      </c>
      <c r="J21" s="30"/>
      <c r="K21" s="30"/>
      <c r="L21" s="30"/>
    </row>
    <row r="22" spans="1:12" ht="19.5">
      <c r="A22" s="27" t="s">
        <v>15</v>
      </c>
      <c r="B22" s="31">
        <f>+B23+B24</f>
        <v>0</v>
      </c>
      <c r="C22" s="32">
        <f>+C23+C24</f>
        <v>0</v>
      </c>
      <c r="D22" s="32">
        <f>+D23+D24</f>
        <v>0</v>
      </c>
    </row>
    <row r="23" spans="1:12" ht="18.75">
      <c r="A23" s="33" t="s">
        <v>16</v>
      </c>
      <c r="B23" s="34">
        <v>0</v>
      </c>
      <c r="C23" s="35">
        <v>0</v>
      </c>
      <c r="D23" s="35">
        <v>0</v>
      </c>
    </row>
    <row r="24" spans="1:12" ht="18.75">
      <c r="A24" s="33" t="s">
        <v>17</v>
      </c>
      <c r="B24" s="25">
        <v>0</v>
      </c>
      <c r="C24" s="35">
        <v>0</v>
      </c>
      <c r="D24" s="35">
        <v>0</v>
      </c>
    </row>
    <row r="25" spans="1:12" ht="21.75" customHeight="1">
      <c r="A25" s="27" t="s">
        <v>18</v>
      </c>
      <c r="B25" s="36">
        <f>+B15-B19+B22</f>
        <v>25118503535.660004</v>
      </c>
      <c r="C25" s="32">
        <f>+C15-C19+C22</f>
        <v>23650050215.800003</v>
      </c>
      <c r="D25" s="32">
        <f>+D15-D19+D22</f>
        <v>26722150308.050003</v>
      </c>
    </row>
    <row r="26" spans="1:12" ht="21.75" customHeight="1">
      <c r="A26" s="27"/>
      <c r="B26" s="37"/>
      <c r="C26" s="35"/>
      <c r="D26" s="35"/>
    </row>
    <row r="27" spans="1:12" ht="21.75" customHeight="1">
      <c r="A27" s="27" t="s">
        <v>19</v>
      </c>
      <c r="B27" s="38">
        <f>+B25-B18</f>
        <v>25468589409.780003</v>
      </c>
      <c r="C27" s="32">
        <f>+C25-C18</f>
        <v>23806491898.730003</v>
      </c>
      <c r="D27" s="32">
        <f>+D25-D18</f>
        <v>26878591990.980003</v>
      </c>
    </row>
    <row r="28" spans="1:12" ht="21.75" customHeight="1">
      <c r="A28" s="23"/>
      <c r="B28" s="37"/>
      <c r="C28" s="35"/>
      <c r="D28" s="35"/>
    </row>
    <row r="29" spans="1:12" s="42" customFormat="1" ht="42" customHeight="1" thickBot="1">
      <c r="A29" s="39" t="s">
        <v>20</v>
      </c>
      <c r="B29" s="40">
        <f>+B27-B22</f>
        <v>25468589409.780003</v>
      </c>
      <c r="C29" s="41">
        <f>+C27-C22</f>
        <v>23806491898.730003</v>
      </c>
      <c r="D29" s="41">
        <f>+D27-D22</f>
        <v>26878591990.980003</v>
      </c>
      <c r="F29" s="81"/>
      <c r="G29" s="43"/>
      <c r="H29" s="43"/>
    </row>
    <row r="30" spans="1:12" ht="19.5" thickBot="1">
      <c r="A30" s="44"/>
      <c r="B30" s="45"/>
      <c r="C30" s="45"/>
      <c r="D30" s="45"/>
    </row>
    <row r="31" spans="1:12" ht="20.25" thickBot="1">
      <c r="A31" s="46" t="s">
        <v>4</v>
      </c>
      <c r="B31" s="47" t="s">
        <v>21</v>
      </c>
      <c r="C31" s="47" t="s">
        <v>6</v>
      </c>
      <c r="D31" s="47" t="s">
        <v>22</v>
      </c>
    </row>
    <row r="32" spans="1:12" ht="21.75" customHeight="1">
      <c r="A32" s="48" t="s">
        <v>23</v>
      </c>
      <c r="B32" s="49">
        <f>+B33+B34</f>
        <v>1796761602.9099998</v>
      </c>
      <c r="C32" s="49">
        <f>+C33+C34</f>
        <v>938333235.87</v>
      </c>
      <c r="D32" s="49">
        <f>+D33+D34</f>
        <v>938333235.87</v>
      </c>
    </row>
    <row r="33" spans="1:12" ht="21.75" customHeight="1">
      <c r="A33" s="50" t="s">
        <v>24</v>
      </c>
      <c r="B33" s="77">
        <v>256834541.63</v>
      </c>
      <c r="C33" s="77">
        <v>104816793.05</v>
      </c>
      <c r="D33" s="77">
        <v>104816793.05</v>
      </c>
      <c r="J33" s="30"/>
      <c r="K33" s="30"/>
      <c r="L33" s="30"/>
    </row>
    <row r="34" spans="1:12" ht="21.75" customHeight="1">
      <c r="A34" s="50" t="s">
        <v>25</v>
      </c>
      <c r="B34" s="77">
        <v>1539927061.28</v>
      </c>
      <c r="C34" s="77">
        <v>833516442.82000005</v>
      </c>
      <c r="D34" s="77">
        <v>833516442.82000005</v>
      </c>
      <c r="E34" s="79"/>
      <c r="J34" s="30"/>
      <c r="K34" s="30"/>
      <c r="L34" s="30"/>
    </row>
    <row r="35" spans="1:12" ht="21.75" customHeight="1" thickBot="1">
      <c r="A35" s="51" t="s">
        <v>26</v>
      </c>
      <c r="B35" s="52">
        <f>+B29+B32</f>
        <v>27265351012.690002</v>
      </c>
      <c r="C35" s="53">
        <f>+C29+C32</f>
        <v>24744825134.600002</v>
      </c>
      <c r="D35" s="54">
        <f>+D29+D32</f>
        <v>27816925226.850002</v>
      </c>
    </row>
    <row r="36" spans="1:12" ht="19.5" thickBot="1">
      <c r="A36" s="44"/>
      <c r="B36" s="45"/>
      <c r="C36" s="45"/>
      <c r="D36" s="45"/>
    </row>
    <row r="37" spans="1:12" ht="15" customHeight="1">
      <c r="A37" s="13" t="s">
        <v>4</v>
      </c>
      <c r="B37" s="55" t="s">
        <v>27</v>
      </c>
      <c r="C37" s="55" t="s">
        <v>6</v>
      </c>
      <c r="D37" s="56" t="s">
        <v>7</v>
      </c>
    </row>
    <row r="38" spans="1:12" ht="22.5" customHeight="1" thickBot="1">
      <c r="A38" s="16"/>
      <c r="B38" s="57"/>
      <c r="C38" s="57"/>
      <c r="D38" s="58"/>
    </row>
    <row r="39" spans="1:12" ht="21.75" customHeight="1">
      <c r="A39" s="27" t="s">
        <v>28</v>
      </c>
      <c r="B39" s="59">
        <f>B40+B41</f>
        <v>0</v>
      </c>
      <c r="C39" s="59">
        <f>C40+C41</f>
        <v>0</v>
      </c>
      <c r="D39" s="59">
        <f>D40+D41</f>
        <v>0</v>
      </c>
    </row>
    <row r="40" spans="1:12" ht="21.75" customHeight="1">
      <c r="A40" s="23" t="s">
        <v>29</v>
      </c>
      <c r="B40" s="76">
        <v>0</v>
      </c>
      <c r="C40" s="76">
        <v>0</v>
      </c>
      <c r="D40" s="76">
        <v>0</v>
      </c>
    </row>
    <row r="41" spans="1:12" ht="21.75" customHeight="1">
      <c r="A41" s="23" t="s">
        <v>30</v>
      </c>
      <c r="B41" s="76">
        <v>0</v>
      </c>
      <c r="C41" s="76">
        <v>0</v>
      </c>
      <c r="D41" s="76">
        <v>0</v>
      </c>
    </row>
    <row r="42" spans="1:12" ht="21.75" customHeight="1">
      <c r="A42" s="27" t="s">
        <v>31</v>
      </c>
      <c r="B42" s="78">
        <f>+B43+B44</f>
        <v>350085874.12</v>
      </c>
      <c r="C42" s="78">
        <f>+C43+C44</f>
        <v>156441682.93000001</v>
      </c>
      <c r="D42" s="78">
        <f>+D43+D44</f>
        <v>156441682.93000001</v>
      </c>
    </row>
    <row r="43" spans="1:12" ht="21.75" customHeight="1">
      <c r="A43" s="23" t="s">
        <v>32</v>
      </c>
      <c r="B43" s="76">
        <v>0</v>
      </c>
      <c r="C43" s="76">
        <v>0</v>
      </c>
      <c r="D43" s="76">
        <v>0</v>
      </c>
      <c r="J43" s="30"/>
      <c r="K43" s="30"/>
      <c r="L43" s="30"/>
    </row>
    <row r="44" spans="1:12" ht="21.75" customHeight="1">
      <c r="A44" s="23" t="s">
        <v>33</v>
      </c>
      <c r="B44" s="76">
        <v>350085874.12</v>
      </c>
      <c r="C44" s="76">
        <v>156441682.93000001</v>
      </c>
      <c r="D44" s="76">
        <v>156441682.93000001</v>
      </c>
      <c r="J44" s="30"/>
      <c r="K44" s="30"/>
      <c r="L44" s="30"/>
    </row>
    <row r="45" spans="1:12" ht="21.75" customHeight="1" thickBot="1">
      <c r="A45" s="60" t="s">
        <v>34</v>
      </c>
      <c r="B45" s="61">
        <f>+B39-B42</f>
        <v>-350085874.12</v>
      </c>
      <c r="C45" s="61">
        <f>+C39-C42</f>
        <v>-156441682.93000001</v>
      </c>
      <c r="D45" s="61">
        <f>+D39-D42</f>
        <v>-156441682.93000001</v>
      </c>
    </row>
    <row r="46" spans="1:12" ht="18.75">
      <c r="A46" s="12"/>
      <c r="B46" s="62"/>
      <c r="C46" s="62"/>
      <c r="D46" s="62"/>
    </row>
    <row r="47" spans="1:12" ht="19.5" thickBot="1">
      <c r="A47" s="12"/>
      <c r="B47" s="62"/>
      <c r="C47" s="62"/>
      <c r="D47" s="62"/>
    </row>
    <row r="48" spans="1:12" ht="18" customHeight="1">
      <c r="A48" s="13" t="s">
        <v>4</v>
      </c>
      <c r="B48" s="55" t="s">
        <v>27</v>
      </c>
      <c r="C48" s="55" t="s">
        <v>6</v>
      </c>
      <c r="D48" s="56" t="s">
        <v>35</v>
      </c>
    </row>
    <row r="49" spans="1:4" ht="18" customHeight="1" thickBot="1">
      <c r="A49" s="16"/>
      <c r="B49" s="57"/>
      <c r="C49" s="57"/>
      <c r="D49" s="58"/>
    </row>
    <row r="50" spans="1:4" ht="21.75" customHeight="1">
      <c r="A50" s="63"/>
      <c r="B50" s="64"/>
      <c r="C50" s="65"/>
      <c r="D50" s="66"/>
    </row>
    <row r="51" spans="1:4" ht="21.75" customHeight="1">
      <c r="A51" s="23" t="s">
        <v>36</v>
      </c>
      <c r="B51" s="35">
        <f>+B16</f>
        <v>36332453615</v>
      </c>
      <c r="C51" s="35">
        <f>+C16</f>
        <v>23727599929.16</v>
      </c>
      <c r="D51" s="35">
        <f>+D16</f>
        <v>23727599929.16</v>
      </c>
    </row>
    <row r="52" spans="1:4" ht="22.5" customHeight="1">
      <c r="A52" s="67" t="s">
        <v>37</v>
      </c>
      <c r="B52" s="35">
        <f>+B53-B54</f>
        <v>0</v>
      </c>
      <c r="C52" s="35">
        <f>+C53-C54</f>
        <v>0</v>
      </c>
      <c r="D52" s="35">
        <f>+D53-D54</f>
        <v>0</v>
      </c>
    </row>
    <row r="53" spans="1:4" ht="21.75" customHeight="1">
      <c r="A53" s="23" t="s">
        <v>29</v>
      </c>
      <c r="B53" s="26">
        <f>+B40</f>
        <v>0</v>
      </c>
      <c r="C53" s="26">
        <f>+C40</f>
        <v>0</v>
      </c>
      <c r="D53" s="26">
        <f>+D40</f>
        <v>0</v>
      </c>
    </row>
    <row r="54" spans="1:4" ht="21.75" customHeight="1">
      <c r="A54" s="23" t="s">
        <v>32</v>
      </c>
      <c r="B54" s="35">
        <f>+B43</f>
        <v>0</v>
      </c>
      <c r="C54" s="35">
        <f>+C43</f>
        <v>0</v>
      </c>
      <c r="D54" s="35">
        <f>+D43</f>
        <v>0</v>
      </c>
    </row>
    <row r="55" spans="1:4" ht="21.75" customHeight="1">
      <c r="A55" s="23"/>
      <c r="B55" s="35"/>
      <c r="C55" s="35"/>
      <c r="D55" s="66"/>
    </row>
    <row r="56" spans="1:4" ht="21.75" customHeight="1">
      <c r="A56" s="23" t="s">
        <v>38</v>
      </c>
      <c r="B56" s="35">
        <f>+B20</f>
        <v>26106839357.34</v>
      </c>
      <c r="C56" s="35">
        <f>+C20</f>
        <v>12076131991.42</v>
      </c>
      <c r="D56" s="35">
        <f>+D20</f>
        <v>10428685629.870001</v>
      </c>
    </row>
    <row r="57" spans="1:4" ht="21.75" customHeight="1">
      <c r="A57" s="23"/>
      <c r="B57" s="35"/>
      <c r="C57" s="35"/>
      <c r="D57" s="66"/>
    </row>
    <row r="58" spans="1:4" ht="21.75" customHeight="1">
      <c r="A58" s="23" t="s">
        <v>16</v>
      </c>
      <c r="B58" s="26">
        <v>0</v>
      </c>
      <c r="C58" s="35">
        <f>+C23</f>
        <v>0</v>
      </c>
      <c r="D58" s="35">
        <f>+D23</f>
        <v>0</v>
      </c>
    </row>
    <row r="59" spans="1:4" ht="21.75" customHeight="1">
      <c r="A59" s="23"/>
      <c r="B59" s="35"/>
      <c r="C59" s="35"/>
      <c r="D59" s="66"/>
    </row>
    <row r="60" spans="1:4" ht="30" customHeight="1">
      <c r="A60" s="68" t="s">
        <v>39</v>
      </c>
      <c r="B60" s="32">
        <f>+B51+B52-B56+B58</f>
        <v>10225614257.66</v>
      </c>
      <c r="C60" s="32">
        <f>+C51+C52-C56+C58</f>
        <v>11651467937.74</v>
      </c>
      <c r="D60" s="32">
        <f>+D51+D52-D56+D58</f>
        <v>13298914299.289999</v>
      </c>
    </row>
    <row r="61" spans="1:4" ht="30" customHeight="1" thickBot="1">
      <c r="A61" s="69" t="s">
        <v>40</v>
      </c>
      <c r="B61" s="54">
        <f>+B60-B52</f>
        <v>10225614257.66</v>
      </c>
      <c r="C61" s="54">
        <f>+C60-C52</f>
        <v>11651467937.74</v>
      </c>
      <c r="D61" s="54">
        <f>+D60-D52</f>
        <v>13298914299.289999</v>
      </c>
    </row>
    <row r="62" spans="1:4" ht="18.75">
      <c r="A62" s="12"/>
      <c r="B62" s="45"/>
      <c r="C62" s="45"/>
      <c r="D62" s="45"/>
    </row>
    <row r="63" spans="1:4" ht="19.5" thickBot="1">
      <c r="A63" s="12"/>
      <c r="B63" s="45"/>
      <c r="C63" s="45"/>
      <c r="D63" s="45"/>
    </row>
    <row r="64" spans="1:4" ht="18" customHeight="1">
      <c r="A64" s="13" t="s">
        <v>4</v>
      </c>
      <c r="B64" s="70" t="s">
        <v>27</v>
      </c>
      <c r="C64" s="55" t="s">
        <v>6</v>
      </c>
      <c r="D64" s="56" t="s">
        <v>35</v>
      </c>
    </row>
    <row r="65" spans="1:4" ht="18" customHeight="1" thickBot="1">
      <c r="A65" s="16"/>
      <c r="B65" s="71"/>
      <c r="C65" s="57"/>
      <c r="D65" s="58" t="s">
        <v>22</v>
      </c>
    </row>
    <row r="66" spans="1:4" ht="21.75" customHeight="1">
      <c r="A66" s="72" t="s">
        <v>41</v>
      </c>
      <c r="B66" s="35">
        <f>+B17</f>
        <v>63286878760</v>
      </c>
      <c r="C66" s="35">
        <f>+C17</f>
        <v>33357663653.529999</v>
      </c>
      <c r="D66" s="35">
        <f>+D17</f>
        <v>33357663653.529999</v>
      </c>
    </row>
    <row r="67" spans="1:4" ht="21.75" customHeight="1">
      <c r="A67" s="50" t="s">
        <v>42</v>
      </c>
      <c r="B67" s="35">
        <f>+B68-B69</f>
        <v>-350085874.12</v>
      </c>
      <c r="C67" s="35">
        <f>+C68-C69</f>
        <v>-156441682.93000001</v>
      </c>
      <c r="D67" s="35">
        <f>+D68-D69</f>
        <v>-156441682.93000001</v>
      </c>
    </row>
    <row r="68" spans="1:4" ht="21.75" customHeight="1">
      <c r="A68" s="50" t="s">
        <v>43</v>
      </c>
      <c r="B68" s="26">
        <f>+B41</f>
        <v>0</v>
      </c>
      <c r="C68" s="26">
        <f>+C41</f>
        <v>0</v>
      </c>
      <c r="D68" s="26">
        <f>+D41</f>
        <v>0</v>
      </c>
    </row>
    <row r="69" spans="1:4" ht="21.75" customHeight="1">
      <c r="A69" s="50" t="s">
        <v>44</v>
      </c>
      <c r="B69" s="35">
        <f>+B44</f>
        <v>350085874.12</v>
      </c>
      <c r="C69" s="35">
        <f>+C44</f>
        <v>156441682.93000001</v>
      </c>
      <c r="D69" s="35">
        <f>+D44</f>
        <v>156441682.93000001</v>
      </c>
    </row>
    <row r="70" spans="1:4" ht="21.75" customHeight="1">
      <c r="A70" s="50"/>
      <c r="B70" s="45"/>
      <c r="C70" s="35"/>
      <c r="D70" s="35"/>
    </row>
    <row r="71" spans="1:4" ht="21.75" customHeight="1">
      <c r="A71" s="50" t="s">
        <v>45</v>
      </c>
      <c r="B71" s="35">
        <f>+B21</f>
        <v>48043903607.879997</v>
      </c>
      <c r="C71" s="35">
        <f>+C21</f>
        <v>21202639692.540001</v>
      </c>
      <c r="D71" s="35">
        <f>+D21</f>
        <v>19777985961.84</v>
      </c>
    </row>
    <row r="72" spans="1:4" ht="21.75" customHeight="1">
      <c r="A72" s="50"/>
      <c r="B72" s="45"/>
      <c r="C72" s="35"/>
      <c r="D72" s="35"/>
    </row>
    <row r="73" spans="1:4" ht="21.75" customHeight="1">
      <c r="A73" s="50" t="s">
        <v>17</v>
      </c>
      <c r="B73" s="73">
        <v>0</v>
      </c>
      <c r="C73" s="35">
        <v>0</v>
      </c>
      <c r="D73" s="35">
        <v>0</v>
      </c>
    </row>
    <row r="74" spans="1:4" ht="21.75" customHeight="1">
      <c r="A74" s="50"/>
      <c r="B74" s="45"/>
      <c r="C74" s="35"/>
      <c r="D74" s="35"/>
    </row>
    <row r="75" spans="1:4" ht="21.75" customHeight="1">
      <c r="A75" s="48" t="s">
        <v>46</v>
      </c>
      <c r="B75" s="32">
        <f>+B66+B67-B71+B73</f>
        <v>14892889278</v>
      </c>
      <c r="C75" s="32">
        <f>+C66+C67-C71+C73</f>
        <v>11998582278.059998</v>
      </c>
      <c r="D75" s="32">
        <f>+D66+D67-D71+D73</f>
        <v>13423236008.759998</v>
      </c>
    </row>
    <row r="76" spans="1:4" ht="21.75" customHeight="1" thickBot="1">
      <c r="A76" s="51" t="s">
        <v>47</v>
      </c>
      <c r="B76" s="54">
        <f>+B75-B67</f>
        <v>15242975152.120001</v>
      </c>
      <c r="C76" s="54">
        <f>+C75-C67</f>
        <v>12155023960.989998</v>
      </c>
      <c r="D76" s="54">
        <f>+D75-D67</f>
        <v>13579677691.689999</v>
      </c>
    </row>
    <row r="77" spans="1:4">
      <c r="B77" s="74"/>
      <c r="C77" s="74"/>
      <c r="D77" s="74"/>
    </row>
    <row r="78" spans="1:4">
      <c r="B78" s="74"/>
      <c r="C78" s="74"/>
      <c r="D78" s="74"/>
    </row>
    <row r="79" spans="1:4">
      <c r="B79" s="74"/>
      <c r="C79" s="74"/>
      <c r="D79" s="74"/>
    </row>
    <row r="80" spans="1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</sheetData>
  <mergeCells count="20"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  <mergeCell ref="A8:D8"/>
    <mergeCell ref="A9:D9"/>
    <mergeCell ref="A10:D10"/>
    <mergeCell ref="A11:D11"/>
    <mergeCell ref="A13:A14"/>
    <mergeCell ref="B13:B14"/>
    <mergeCell ref="C13:C14"/>
    <mergeCell ref="D13:D14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2T 2024</vt:lpstr>
      <vt:lpstr>'BALANCE PRESUPUESTARIO 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2024-07-18T16:42:39Z</cp:lastPrinted>
  <dcterms:created xsi:type="dcterms:W3CDTF">2024-07-18T16:35:23Z</dcterms:created>
  <dcterms:modified xsi:type="dcterms:W3CDTF">2024-07-18T16:43:25Z</dcterms:modified>
</cp:coreProperties>
</file>